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n\Pictures\monede mici\Twinning 2021\iconite\imagini pu comunicat\"/>
    </mc:Choice>
  </mc:AlternateContent>
  <bookViews>
    <workbookView xWindow="-120" yWindow="-120" windowWidth="29040" windowHeight="15840" activeTab="1"/>
  </bookViews>
  <sheets>
    <sheet name="2018-2022 ROM" sheetId="1" r:id="rId1"/>
    <sheet name="2018-2022 ENG" sheetId="3" r:id="rId2"/>
    <sheet name="2018-2022 RUS" sheetId="2" r:id="rId3"/>
  </sheets>
  <definedNames>
    <definedName name="_xlnm.Print_Area" localSheetId="1">'2018-2022 ENG'!$A$1:$L$40</definedName>
    <definedName name="_xlnm.Print_Area" localSheetId="0">'2018-2022 ROM'!$A$1:$L$40</definedName>
    <definedName name="_xlnm.Print_Area" localSheetId="2">'2018-2022 RUS'!$A$1:$K$40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F19" i="2" l="1"/>
  <c r="F19" i="3"/>
  <c r="F11" i="2"/>
  <c r="F11" i="3"/>
  <c r="F11" i="1"/>
  <c r="E19" i="3" l="1"/>
  <c r="D19" i="3"/>
  <c r="C19" i="3"/>
  <c r="B19" i="3"/>
  <c r="E11" i="3"/>
  <c r="D11" i="3"/>
  <c r="C11" i="3"/>
  <c r="B11" i="3"/>
  <c r="B11" i="2" l="1"/>
  <c r="C11" i="2"/>
  <c r="D11" i="2"/>
  <c r="E11" i="2"/>
  <c r="B19" i="2"/>
  <c r="C19" i="2"/>
  <c r="D19" i="2"/>
  <c r="E19" i="2"/>
  <c r="E11" i="1"/>
  <c r="D11" i="1"/>
  <c r="C11" i="1"/>
  <c r="B11" i="1"/>
</calcChain>
</file>

<file path=xl/sharedStrings.xml><?xml version="1.0" encoding="utf-8"?>
<sst xmlns="http://schemas.openxmlformats.org/spreadsheetml/2006/main" count="82" uniqueCount="40">
  <si>
    <t>Anexa nr.1</t>
  </si>
  <si>
    <t>Volumul numerarului în circulaţie</t>
  </si>
  <si>
    <t>Suma                                              (mil. lei)</t>
  </si>
  <si>
    <t>2018</t>
  </si>
  <si>
    <t>2019</t>
  </si>
  <si>
    <t>Bancnote</t>
  </si>
  <si>
    <t>Monede LEI</t>
  </si>
  <si>
    <t>Monede BANI</t>
  </si>
  <si>
    <t>Bancnote comemorative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</si>
  <si>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</si>
  <si>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</si>
  <si>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</si>
  <si>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</si>
  <si>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</si>
  <si>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</si>
  <si>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</si>
  <si>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</si>
  <si>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</si>
  <si>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</si>
  <si>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</si>
  <si>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</si>
  <si>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</si>
  <si>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</si>
  <si>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</si>
  <si>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</si>
  <si>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</si>
  <si>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</si>
  <si>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</si>
  <si>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</si>
  <si>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</si>
  <si>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2021</t>
  </si>
  <si>
    <t>pentru perioada anilor 2018 - 2022</t>
  </si>
  <si>
    <t>2022</t>
  </si>
  <si>
    <t>la 31.12.2022</t>
  </si>
  <si>
    <t>for 2018 - 2022</t>
  </si>
  <si>
    <t>Total</t>
  </si>
  <si>
    <t>2018 - 2022 гг.</t>
  </si>
  <si>
    <t>Annex no. 1</t>
  </si>
  <si>
    <t>Monede jubiliare și comemorative</t>
  </si>
  <si>
    <t>Cantitatea                (mil. bucăți)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</si>
</sst>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"/>
    <numFmt numFmtId="165" formatCode="0.00000"/>
    <numFmt numFmtId="166" formatCode="#,##0.000"/>
  </numFmts>
  <fonts count="11" x14ac:knownFonts="1">
    <font>
      <sz val="10"/>
      <name val="Arial"/>
      <charset val="238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  <charset val="204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2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164" fontId="7" fillId="0" borderId="4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/>
    <xf numFmtId="4" fontId="9" fillId="0" borderId="7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4" fontId="9" fillId="0" borderId="13" xfId="0" applyNumberFormat="1" applyFont="1" applyBorder="1"/>
    <xf numFmtId="166" fontId="9" fillId="0" borderId="7" xfId="0" applyNumberFormat="1" applyFont="1" applyBorder="1"/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9" fillId="0" borderId="9" xfId="0" applyNumberFormat="1" applyFont="1" applyBorder="1"/>
    <xf numFmtId="166" fontId="9" fillId="0" borderId="9" xfId="0" applyNumberFormat="1" applyFont="1" applyBorder="1"/>
    <xf numFmtId="0" fontId="9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/>
    <xf numFmtId="0" fontId="8" fillId="2" borderId="0" xfId="0" applyFont="1" applyFill="1"/>
    <xf numFmtId="0" fontId="9" fillId="2" borderId="0" xfId="0" applyFont="1" applyFill="1"/>
    <xf numFmtId="164" fontId="7" fillId="3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/>
    <xf numFmtId="4" fontId="10" fillId="4" borderId="3" xfId="0" applyNumberFormat="1" applyFont="1" applyFill="1" applyBorder="1"/>
    <xf numFmtId="4" fontId="10" fillId="4" borderId="10" xfId="0" applyNumberFormat="1" applyFont="1" applyFill="1" applyBorder="1"/>
    <xf numFmtId="4" fontId="10" fillId="4" borderId="16" xfId="0" applyNumberFormat="1" applyFont="1" applyFill="1" applyBorder="1"/>
    <xf numFmtId="4" fontId="10" fillId="4" borderId="14" xfId="0" applyNumberFormat="1" applyFont="1" applyFill="1" applyBorder="1"/>
    <xf numFmtId="4" fontId="10" fillId="4" borderId="18" xfId="0" applyNumberFormat="1" applyFont="1" applyFill="1" applyBorder="1"/>
    <xf numFmtId="4" fontId="10" fillId="4" borderId="2" xfId="0" applyNumberFormat="1" applyFont="1" applyFill="1" applyBorder="1"/>
    <xf numFmtId="166" fontId="9" fillId="0" borderId="0" xfId="0" applyNumberFormat="1" applyFont="1"/>
    <xf numFmtId="49" fontId="7" fillId="0" borderId="17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9" fillId="0" borderId="20" xfId="0" applyNumberFormat="1" applyFont="1" applyBorder="1"/>
    <xf numFmtId="4" fontId="9" fillId="0" borderId="21" xfId="0" applyNumberFormat="1" applyFont="1" applyBorder="1"/>
    <xf numFmtId="49" fontId="7" fillId="0" borderId="19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/>
    <xf numFmtId="4" fontId="9" fillId="0" borderId="23" xfId="0" applyNumberFormat="1" applyFont="1" applyBorder="1"/>
    <xf numFmtId="4" fontId="9" fillId="0" borderId="24" xfId="0" applyNumberFormat="1" applyFont="1" applyBorder="1"/>
    <xf numFmtId="4" fontId="9" fillId="0" borderId="25" xfId="0" applyNumberFormat="1" applyFont="1" applyBorder="1"/>
    <xf numFmtId="166" fontId="9" fillId="0" borderId="20" xfId="0" applyNumberFormat="1" applyFont="1" applyBorder="1"/>
    <xf numFmtId="166" fontId="9" fillId="0" borderId="21" xfId="0" applyNumberFormat="1" applyFont="1" applyBorder="1"/>
    <xf numFmtId="4" fontId="9" fillId="0" borderId="26" xfId="0" applyNumberFormat="1" applyFont="1" applyBorder="1"/>
    <xf numFmtId="166" fontId="9" fillId="0" borderId="23" xfId="0" applyNumberFormat="1" applyFont="1" applyBorder="1"/>
    <xf numFmtId="166" fontId="9" fillId="0" borderId="24" xfId="0" applyNumberFormat="1" applyFont="1" applyBorder="1"/>
    <xf numFmtId="0" fontId="8" fillId="0" borderId="0" xfId="0" applyFont="1"/>
    <xf numFmtId="164" fontId="7" fillId="0" borderId="0" xfId="0" applyNumberFormat="1" applyFont="1" applyAlignment="1">
      <alignment horizontal="left" vertical="center" wrapText="1"/>
    </xf>
    <xf numFmtId="0" fontId="5" fillId="2" borderId="4" xfId="0" applyFont="1" applyFill="1" applyBorder="1"/>
    <xf numFmtId="4" fontId="5" fillId="2" borderId="0" xfId="0" applyNumberFormat="1" applyFont="1" applyFill="1"/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left" vertical="center" wrapText="1"/>
    </xf>
    <xf numFmtId="164" fontId="7" fillId="0" borderId="27" xfId="0" applyNumberFormat="1" applyFont="1" applyBorder="1" applyAlignment="1">
      <alignment horizontal="left" vertical="center" wrapText="1"/>
    </xf>
    <xf numFmtId="4" fontId="6" fillId="0" borderId="0" xfId="0" applyNumberFormat="1" applyFont="1"/>
    <xf numFmtId="4" fontId="8" fillId="2" borderId="0" xfId="0" applyNumberFormat="1" applyFont="1" applyFill="1"/>
    <xf numFmtId="4" fontId="9" fillId="0" borderId="29" xfId="0" applyNumberFormat="1" applyFont="1" applyBorder="1"/>
    <xf numFmtId="4" fontId="9" fillId="0" borderId="30" xfId="0" applyNumberFormat="1" applyFont="1" applyBorder="1"/>
    <xf numFmtId="4" fontId="9" fillId="0" borderId="3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11FB"/>
      <color rgb="FFE14F3B"/>
      <color rgb="FFEEAE7E"/>
      <color rgb="FF6B330E"/>
      <color rgb="FFE07224"/>
      <color rgb="FF662C20"/>
      <color rgb="FFC6A683"/>
      <color rgb="FFECBE23"/>
      <color rgb="FFA64733"/>
      <color rgb="FFCC57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Graficul nr. </a:t>
            </a:r>
            <a:r>
              <a:rPr lang="ro-MD" sz="1000" b="1">
                <a:solidFill>
                  <a:sysClr val="windowText" lastClr="000000"/>
                </a:solidFill>
              </a:rPr>
              <a:t>1:</a:t>
            </a:r>
            <a:r>
              <a:rPr lang="en-US" sz="1000" b="1">
                <a:solidFill>
                  <a:sysClr val="windowText" lastClr="000000"/>
                </a:solidFill>
              </a:rPr>
              <a:t> Volumul numerarului în circulaţie</a:t>
            </a:r>
          </a:p>
        </c:rich>
      </c:tx>
      <c:layout>
        <c:manualLayout>
          <c:xMode val="edge"/>
          <c:yMode val="edge"/>
          <c:x val="0.21128861469635885"/>
          <c:y val="4.0506329113924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670673799362852E-2"/>
          <c:y val="0.16864725242678"/>
          <c:w val="0.77675221894973057"/>
          <c:h val="0.6947084392228749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E8-43BA-AA7F-D8F52404DCCA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E8-43BA-AA7F-D8F52404DCCA}"/>
                </c:ext>
              </c:extLst>
            </c:dLbl>
            <c:dLbl>
              <c:idx val="2"/>
              <c:layout>
                <c:manualLayout>
                  <c:x val="-7.4257637795275597E-2"/>
                  <c:y val="-3.124720521045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E8-43BA-AA7F-D8F52404DCCA}"/>
                </c:ext>
              </c:extLst>
            </c:dLbl>
            <c:dLbl>
              <c:idx val="3"/>
              <c:layout>
                <c:manualLayout>
                  <c:x val="-7.4830446194225728E-2"/>
                  <c:y val="-4.275437792498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E8-43BA-AA7F-D8F52404DCCA}"/>
                </c:ext>
              </c:extLst>
            </c:dLbl>
            <c:dLbl>
              <c:idx val="4"/>
              <c:layout>
                <c:manualLayout>
                  <c:x val="-4.2909606299212699E-2"/>
                  <c:y val="2.318515741087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E8-43BA-AA7F-D8F52404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E8-43BA-AA7F-D8F52404D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E8-43BA-AA7F-D8F52404DCCA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E8-43BA-AA7F-D8F52404DCCA}"/>
                </c:ext>
              </c:extLst>
            </c:dLbl>
            <c:dLbl>
              <c:idx val="2"/>
              <c:layout>
                <c:manualLayout>
                  <c:x val="-5.3358530183727035E-2"/>
                  <c:y val="3.736588481995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E8-43BA-AA7F-D8F52404DCCA}"/>
                </c:ext>
              </c:extLst>
            </c:dLbl>
            <c:dLbl>
              <c:idx val="3"/>
              <c:layout>
                <c:manualLayout>
                  <c:x val="-5.7438740157480413E-2"/>
                  <c:y val="3.2020719632268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E8-43BA-AA7F-D8F52404DCCA}"/>
                </c:ext>
              </c:extLst>
            </c:dLbl>
            <c:dLbl>
              <c:idx val="4"/>
              <c:layout>
                <c:manualLayout>
                  <c:x val="-6.7148976377952849E-2"/>
                  <c:y val="2.7990390090127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9E8-43BA-AA7F-D8F52404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E8-43BA-AA7F-D8F52404D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b="1">
                    <a:solidFill>
                      <a:sysClr val="windowText" lastClr="000000"/>
                    </a:solidFill>
                  </a:rPr>
                  <a:t>mln. lei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1936046162168656E-2"/>
              <c:y val="9.3994639558944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i="1">
                    <a:solidFill>
                      <a:sysClr val="windowText" lastClr="000000"/>
                    </a:solidFill>
                  </a:rPr>
                  <a:t>mln. bucăți</a:t>
                </a:r>
                <a:endParaRPr lang="en-US" sz="8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9258440023241392"/>
              <c:y val="9.83277090363704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ro-MD" sz="1000"/>
              <a:t>Graficul nr.2: Structura numerarului în circulație                                 </a:t>
            </a:r>
            <a:r>
              <a:rPr lang="en-US" sz="1000"/>
              <a:t> </a:t>
            </a:r>
            <a:r>
              <a:rPr lang="ro-MD" sz="1000"/>
              <a:t>                                             </a:t>
            </a:r>
            <a:r>
              <a:rPr lang="ro-MD" sz="1000" b="0" i="1"/>
              <a:t>din punct de vedere </a:t>
            </a:r>
            <a:r>
              <a:rPr lang="en-US" sz="1000" b="0" i="1"/>
              <a:t>cantitativ </a:t>
            </a:r>
          </a:p>
        </c:rich>
      </c:tx>
      <c:layout>
        <c:manualLayout>
          <c:xMode val="edge"/>
          <c:yMode val="edge"/>
          <c:x val="0.17084888460469264"/>
          <c:y val="2.67670395522527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4343722962592E-2"/>
          <c:y val="0.17357949993092969"/>
          <c:w val="0.62381544412211631"/>
          <c:h val="0.71519021964359719"/>
        </c:manualLayout>
      </c:layout>
      <c:lineChart>
        <c:grouping val="standard"/>
        <c:varyColors val="0"/>
        <c:ser>
          <c:idx val="0"/>
          <c:order val="0"/>
          <c:tx>
            <c:strRef>
              <c:f>'2018-2022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0329-432C-A3F0-6EFD902D4054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9-432C-A3F0-6EFD902D4054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9-432C-A3F0-6EFD902D4054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9-432C-A3F0-6EFD902D4054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29-432C-A3F0-6EFD902D4054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29-432C-A3F0-6EFD902D4054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29-432C-A3F0-6EFD902D4054}"/>
            </c:ext>
          </c:extLst>
        </c:ser>
        <c:ser>
          <c:idx val="1"/>
          <c:order val="1"/>
          <c:tx>
            <c:strRef>
              <c:f>'2018-2022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7280701754385963E-2"/>
                  <c:y val="-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2-4BC0-8858-8EE2D04DE517}"/>
                </c:ext>
              </c:extLst>
            </c:dLbl>
            <c:dLbl>
              <c:idx val="1"/>
              <c:layout>
                <c:manualLayout>
                  <c:x val="-3.9473684210526355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76-44D7-86EB-B952918E2C31}"/>
                </c:ext>
              </c:extLst>
            </c:dLbl>
            <c:dLbl>
              <c:idx val="2"/>
              <c:layout>
                <c:manualLayout>
                  <c:x val="-4.1666666666666664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8-47BA-B1F7-68BBE6653295}"/>
                </c:ext>
              </c:extLst>
            </c:dLbl>
            <c:dLbl>
              <c:idx val="3"/>
              <c:layout>
                <c:manualLayout>
                  <c:x val="-4.6725376433209009E-2"/>
                  <c:y val="-3.664180135377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29-432C-A3F0-6EFD902D4054}"/>
                </c:ext>
              </c:extLst>
            </c:dLbl>
            <c:dLbl>
              <c:idx val="4"/>
              <c:layout>
                <c:manualLayout>
                  <c:x val="-4.5133823732559829E-2"/>
                  <c:y val="-3.680480729382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29-432C-A3F0-6EFD902D4054}"/>
            </c:ext>
          </c:extLst>
        </c:ser>
        <c:ser>
          <c:idx val="2"/>
          <c:order val="2"/>
          <c:tx>
            <c:strRef>
              <c:f>'2018-2022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5697955518718074E-2"/>
                  <c:y val="-3.6553667633651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29-432C-A3F0-6EFD902D4054}"/>
                </c:ext>
              </c:extLst>
            </c:dLbl>
            <c:dLbl>
              <c:idx val="1"/>
              <c:layout>
                <c:manualLayout>
                  <c:x val="-4.8301906340654788E-2"/>
                  <c:y val="-3.337063130266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29-432C-A3F0-6EFD902D4054}"/>
                </c:ext>
              </c:extLst>
            </c:dLbl>
            <c:dLbl>
              <c:idx val="2"/>
              <c:layout>
                <c:manualLayout>
                  <c:x val="-4.8338340931067827E-2"/>
                  <c:y val="-4.0313579223649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29-432C-A3F0-6EFD902D4054}"/>
                </c:ext>
              </c:extLst>
            </c:dLbl>
            <c:dLbl>
              <c:idx val="3"/>
              <c:layout>
                <c:manualLayout>
                  <c:x val="-4.853760878574389E-2"/>
                  <c:y val="-3.7205415112584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29-432C-A3F0-6EFD902D4054}"/>
                </c:ext>
              </c:extLst>
            </c:dLbl>
            <c:dLbl>
              <c:idx val="4"/>
              <c:layout>
                <c:manualLayout>
                  <c:x val="-4.7337857438872852E-2"/>
                  <c:y val="-3.687940323249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329-432C-A3F0-6EFD902D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4"/>
          <c:order val="3"/>
          <c:tx>
            <c:strRef>
              <c:f>'2018-2022 ROM'!$A$18</c:f>
              <c:strCache>
                <c:ptCount val="1"/>
                <c:pt idx="0">
                  <c:v>Monede jubiliare și comemorative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4.7786296449785881E-2"/>
                  <c:y val="2.6679099323110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29-432C-A3F0-6EFD902D4054}"/>
                </c:ext>
              </c:extLst>
            </c:dLbl>
            <c:dLbl>
              <c:idx val="1"/>
              <c:layout>
                <c:manualLayout>
                  <c:x val="-4.3542443707694431E-2"/>
                  <c:y val="3.72054151125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29-432C-A3F0-6EFD902D4054}"/>
                </c:ext>
              </c:extLst>
            </c:dLbl>
            <c:dLbl>
              <c:idx val="2"/>
              <c:layout>
                <c:manualLayout>
                  <c:x val="-4.127831882856748E-2"/>
                  <c:y val="3.0112999033015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29-432C-A3F0-6EFD902D4054}"/>
                </c:ext>
              </c:extLst>
            </c:dLbl>
            <c:dLbl>
              <c:idx val="3"/>
              <c:layout>
                <c:manualLayout>
                  <c:x val="-3.5300973891421464E-2"/>
                  <c:y val="3.6879403232490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29-432C-A3F0-6EFD902D4054}"/>
                </c:ext>
              </c:extLst>
            </c:dLbl>
            <c:dLbl>
              <c:idx val="4"/>
              <c:layout>
                <c:manualLayout>
                  <c:x val="-4.0747858820279044E-2"/>
                  <c:y val="3.3533637242713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329-432C-A3F0-6EFD902D4054}"/>
            </c:ext>
          </c:extLst>
        </c:ser>
        <c:ser>
          <c:idx val="3"/>
          <c:order val="4"/>
          <c:tx>
            <c:strRef>
              <c:f>'2018-2022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4.16103743610996E-2"/>
                  <c:y val="-4.1889211217018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29-432C-A3F0-6EFD902D4054}"/>
                </c:ext>
              </c:extLst>
            </c:dLbl>
            <c:dLbl>
              <c:idx val="1"/>
              <c:layout>
                <c:manualLayout>
                  <c:x val="-4.6475514573836169E-2"/>
                  <c:y val="-3.7166183174471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29-432C-A3F0-6EFD902D4054}"/>
                </c:ext>
              </c:extLst>
            </c:dLbl>
            <c:dLbl>
              <c:idx val="2"/>
              <c:layout>
                <c:manualLayout>
                  <c:x val="-4.1131026384859784E-2"/>
                  <c:y val="-3.528332642630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29-432C-A3F0-6EFD902D4054}"/>
                </c:ext>
              </c:extLst>
            </c:dLbl>
            <c:dLbl>
              <c:idx val="3"/>
              <c:layout>
                <c:manualLayout>
                  <c:x val="-4.9147672330432379E-2"/>
                  <c:y val="-3.5310401989225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29-432C-A3F0-6EFD902D4054}"/>
                </c:ext>
              </c:extLst>
            </c:dLbl>
            <c:dLbl>
              <c:idx val="4"/>
              <c:layout>
                <c:manualLayout>
                  <c:x val="-4.2844833540544275E-2"/>
                  <c:y val="-4.158613068103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29-432C-A3F0-6EFD902D4054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329-432C-A3F0-6EFD902D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mil. buc</a:t>
                </a:r>
                <a:r>
                  <a:rPr lang="ro-MD" sz="800"/>
                  <a:t>ăți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2.2291825710151883E-2"/>
              <c:y val="0.115603050072542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en-US" sz="800" b="0" i="1"/>
                  <a:t>mil. buc</a:t>
                </a:r>
                <a:r>
                  <a:rPr lang="ro-MD" sz="800" b="0" i="1"/>
                  <a:t>ăți</a:t>
                </a:r>
                <a:endParaRPr lang="en-US" sz="800" b="0" i="1"/>
              </a:p>
            </c:rich>
          </c:tx>
          <c:layout>
            <c:manualLayout>
              <c:xMode val="edge"/>
              <c:yMode val="edge"/>
              <c:x val="0.70524312750379892"/>
              <c:y val="0.1157162591518165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0" i="1"/>
            </a:pPr>
            <a:endParaRPr lang="en-US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>
                <a:solidFill>
                  <a:schemeClr val="tx1"/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ayout>
        <c:manualLayout>
          <c:xMode val="edge"/>
          <c:yMode val="edge"/>
          <c:x val="0.78296674264401156"/>
          <c:y val="0.31072385688631027"/>
          <c:w val="0.2126472924437077"/>
          <c:h val="0.45679790026246719"/>
        </c:manualLayout>
      </c:layout>
      <c:overlay val="0"/>
      <c:spPr>
        <a:ln>
          <a:noFill/>
        </a:ln>
      </c:spPr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</a:t>
            </a:r>
            <a:r>
              <a:rPr lang="ro-MD" sz="1000" b="1">
                <a:solidFill>
                  <a:sysClr val="windowText" lastClr="000000"/>
                </a:solidFill>
              </a:rPr>
              <a:t>phic</a:t>
            </a:r>
            <a:r>
              <a:rPr lang="en-US" sz="1000" b="1">
                <a:solidFill>
                  <a:sysClr val="windowText" lastClr="000000"/>
                </a:solidFill>
              </a:rPr>
              <a:t> n</a:t>
            </a:r>
            <a:r>
              <a:rPr lang="ro-MD" sz="1000" b="1">
                <a:solidFill>
                  <a:sysClr val="windowText" lastClr="000000"/>
                </a:solidFill>
              </a:rPr>
              <a:t>o.</a:t>
            </a:r>
            <a:r>
              <a:rPr lang="ro-MD" sz="1000" b="1" baseline="0">
                <a:solidFill>
                  <a:sysClr val="windowText" lastClr="000000"/>
                </a:solidFill>
              </a:rPr>
              <a:t> </a:t>
            </a:r>
            <a:r>
              <a:rPr lang="ro-MD" sz="1000" b="1">
                <a:solidFill>
                  <a:sysClr val="windowText" lastClr="000000"/>
                </a:solidFill>
              </a:rPr>
              <a:t>1:</a:t>
            </a:r>
            <a:r>
              <a:rPr lang="en-US" sz="1000" b="1">
                <a:solidFill>
                  <a:sysClr val="windowText" lastClr="000000"/>
                </a:solidFill>
              </a:rPr>
              <a:t> Volum</a:t>
            </a:r>
            <a:r>
              <a:rPr lang="ro-MD" sz="1000" b="1">
                <a:solidFill>
                  <a:sysClr val="windowText" lastClr="000000"/>
                </a:solidFill>
              </a:rPr>
              <a:t>e of cash into circulation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519801184662028"/>
          <c:y val="4.456824512534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74446194225722"/>
          <c:y val="0.16864723385899882"/>
          <c:w val="0.786803675183541"/>
          <c:h val="0.70715709282857753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5B-484E-9689-ECA6F9F194CA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B-484E-9689-ECA6F9F194CA}"/>
                </c:ext>
              </c:extLst>
            </c:dLbl>
            <c:dLbl>
              <c:idx val="2"/>
              <c:layout>
                <c:manualLayout>
                  <c:x val="-7.4257637795275694E-2"/>
                  <c:y val="-4.6309448087791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B-484E-9689-ECA6F9F194CA}"/>
                </c:ext>
              </c:extLst>
            </c:dLbl>
            <c:dLbl>
              <c:idx val="3"/>
              <c:layout>
                <c:manualLayout>
                  <c:x val="-8.2830446194225721E-2"/>
                  <c:y val="-4.742160711805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5B-484E-9689-ECA6F9F194CA}"/>
                </c:ext>
              </c:extLst>
            </c:dLbl>
            <c:dLbl>
              <c:idx val="4"/>
              <c:layout>
                <c:manualLayout>
                  <c:x val="-4.7830551181102458E-2"/>
                  <c:y val="2.9920967399966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5B-484E-9689-ECA6F9F1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5B-484E-9689-ECA6F9F19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5B-484E-9689-ECA6F9F194CA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5B-484E-9689-ECA6F9F194CA}"/>
                </c:ext>
              </c:extLst>
            </c:dLbl>
            <c:dLbl>
              <c:idx val="2"/>
              <c:layout>
                <c:manualLayout>
                  <c:x val="-5.8691863517060371E-2"/>
                  <c:y val="3.738556357335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5B-484E-9689-ECA6F9F194CA}"/>
                </c:ext>
              </c:extLst>
            </c:dLbl>
            <c:dLbl>
              <c:idx val="3"/>
              <c:layout>
                <c:manualLayout>
                  <c:x val="-4.1438740157480412E-2"/>
                  <c:y val="2.479883607863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5B-484E-9689-ECA6F9F194CA}"/>
                </c:ext>
              </c:extLst>
            </c:dLbl>
            <c:dLbl>
              <c:idx val="4"/>
              <c:layout>
                <c:manualLayout>
                  <c:x val="-4.7318425196850492E-2"/>
                  <c:y val="3.1821259111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5B-484E-9689-ECA6F9F1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5B-484E-9689-ECA6F9F19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b="1">
                    <a:solidFill>
                      <a:sysClr val="windowText" lastClr="000000"/>
                    </a:solidFill>
                  </a:rPr>
                  <a:t>MDL, million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551720808978029E-2"/>
              <c:y val="9.39945459463806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en-US" sz="800" b="0" i="1">
                    <a:solidFill>
                      <a:sysClr val="windowText" lastClr="000000"/>
                    </a:solidFill>
                  </a:rPr>
                  <a:t>pcs,</a:t>
                </a:r>
                <a:r>
                  <a:rPr lang="ro-MD" sz="800" b="0" i="1">
                    <a:solidFill>
                      <a:sysClr val="windowText" lastClr="000000"/>
                    </a:solidFill>
                  </a:rPr>
                  <a:t> million</a:t>
                </a:r>
                <a:endParaRPr lang="en-US" sz="800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8240621984107659"/>
              <c:y val="9.480049171068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Graphic</a:t>
            </a:r>
            <a:r>
              <a:rPr lang="en-US" sz="1000" baseline="0"/>
              <a:t> n</a:t>
            </a:r>
            <a:r>
              <a:rPr lang="ro-MD" sz="1000" baseline="0"/>
              <a:t>o. </a:t>
            </a:r>
            <a:r>
              <a:rPr lang="en-US" sz="1000" baseline="0"/>
              <a:t>2: Structure of cash into circulation                                                                        </a:t>
            </a:r>
            <a:r>
              <a:rPr lang="ro-MD" sz="1000" baseline="0"/>
              <a:t>                 </a:t>
            </a:r>
            <a:r>
              <a:rPr lang="ro-MD" sz="1000" b="0" i="1" baseline="0"/>
              <a:t>from a </a:t>
            </a:r>
            <a:r>
              <a:rPr lang="en-US" sz="1000" b="0" i="1" baseline="0"/>
              <a:t>quantitative</a:t>
            </a:r>
            <a:r>
              <a:rPr lang="ro-MD" sz="1000" b="0" i="1" baseline="0"/>
              <a:t> point of view</a:t>
            </a:r>
            <a:endParaRPr lang="en-US" sz="1000" b="0" i="1"/>
          </a:p>
        </c:rich>
      </c:tx>
      <c:layout>
        <c:manualLayout>
          <c:xMode val="edge"/>
          <c:yMode val="edge"/>
          <c:x val="0.14926768200027626"/>
          <c:y val="2.1108243822463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011140567228094E-2"/>
          <c:y val="0.18643963622194284"/>
          <c:w val="0.61490743305328033"/>
          <c:h val="0.71419778410051682"/>
        </c:manualLayout>
      </c:layout>
      <c:lineChart>
        <c:grouping val="standard"/>
        <c:varyColors val="0"/>
        <c:ser>
          <c:idx val="0"/>
          <c:order val="0"/>
          <c:tx>
            <c:strRef>
              <c:f>'2018-2022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FED0-4854-8203-8E70F4E2327F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D0-4854-8203-8E70F4E2327F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D0-4854-8203-8E70F4E2327F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D0-4854-8203-8E70F4E2327F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D0-4854-8203-8E70F4E2327F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D0-4854-8203-8E70F4E2327F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D0-4854-8203-8E70F4E2327F}"/>
            </c:ext>
          </c:extLst>
        </c:ser>
        <c:ser>
          <c:idx val="1"/>
          <c:order val="1"/>
          <c:tx>
            <c:strRef>
              <c:f>'2018-2022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2894736842105261E-2"/>
                  <c:y val="-4.108309990662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69-4270-A5CE-CA017EF85BBC}"/>
                </c:ext>
              </c:extLst>
            </c:dLbl>
            <c:dLbl>
              <c:idx val="1"/>
              <c:layout>
                <c:manualLayout>
                  <c:x val="-3.2894736842105303E-2"/>
                  <c:y val="-4.108309990662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4B-4785-98BA-93BFE6BEEEB1}"/>
                </c:ext>
              </c:extLst>
            </c:dLbl>
            <c:dLbl>
              <c:idx val="2"/>
              <c:layout>
                <c:manualLayout>
                  <c:x val="-4.1666666666666664E-2"/>
                  <c:y val="-3.734827264239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1-49D8-81C9-D89C4E39D338}"/>
                </c:ext>
              </c:extLst>
            </c:dLbl>
            <c:dLbl>
              <c:idx val="3"/>
              <c:layout>
                <c:manualLayout>
                  <c:x val="-4.2339411520928308E-2"/>
                  <c:y val="-4.0150569414117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D0-4854-8203-8E70F4E2327F}"/>
                </c:ext>
              </c:extLst>
            </c:dLbl>
            <c:dLbl>
              <c:idx val="4"/>
              <c:layout>
                <c:manualLayout>
                  <c:x val="-4.0747858820279044E-2"/>
                  <c:y val="-3.6804811163310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D0-4854-8203-8E70F4E2327F}"/>
            </c:ext>
          </c:extLst>
        </c:ser>
        <c:ser>
          <c:idx val="2"/>
          <c:order val="2"/>
          <c:tx>
            <c:strRef>
              <c:f>'2018-2022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7890937974858404E-2"/>
                  <c:y val="-4.458354470397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D0-4854-8203-8E70F4E2327F}"/>
                </c:ext>
              </c:extLst>
            </c:dLbl>
            <c:dLbl>
              <c:idx val="1"/>
              <c:layout>
                <c:manualLayout>
                  <c:x val="-4.8301906340654788E-2"/>
                  <c:y val="-4.1626561385709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D0-4854-8203-8E70F4E2327F}"/>
                </c:ext>
              </c:extLst>
            </c:dLbl>
            <c:dLbl>
              <c:idx val="2"/>
              <c:layout>
                <c:manualLayout>
                  <c:x val="-4.8338340931067911E-2"/>
                  <c:y val="-4.8009292956027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D0-4854-8203-8E70F4E2327F}"/>
                </c:ext>
              </c:extLst>
            </c:dLbl>
            <c:dLbl>
              <c:idx val="3"/>
              <c:layout>
                <c:manualLayout>
                  <c:x val="-4.8537608785743966E-2"/>
                  <c:y val="-3.866987214833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D0-4854-8203-8E70F4E2327F}"/>
                </c:ext>
              </c:extLst>
            </c:dLbl>
            <c:dLbl>
              <c:idx val="4"/>
              <c:layout>
                <c:manualLayout>
                  <c:x val="-4.9530839895013126E-2"/>
                  <c:y val="-3.7891734121470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ED0-4854-8203-8E70F4E2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4"/>
          <c:order val="3"/>
          <c:tx>
            <c:strRef>
              <c:f>'2018-2022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3.9014366625224499E-2"/>
                  <c:y val="2.746539035561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D0-4854-8203-8E70F4E2327F}"/>
                </c:ext>
              </c:extLst>
            </c:dLbl>
            <c:dLbl>
              <c:idx val="1"/>
              <c:layout>
                <c:manualLayout>
                  <c:x val="-4.3542443707694431E-2"/>
                  <c:y val="3.4935044884095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D0-4854-8203-8E70F4E2327F}"/>
                </c:ext>
              </c:extLst>
            </c:dLbl>
            <c:dLbl>
              <c:idx val="2"/>
              <c:layout>
                <c:manualLayout>
                  <c:x val="-3.9085336372427212E-2"/>
                  <c:y val="3.011300058080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D0-4854-8203-8E70F4E2327F}"/>
                </c:ext>
              </c:extLst>
            </c:dLbl>
            <c:dLbl>
              <c:idx val="3"/>
              <c:layout>
                <c:manualLayout>
                  <c:x val="-3.9686938803702172E-2"/>
                  <c:y val="3.789173412147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D0-4854-8203-8E70F4E2327F}"/>
                </c:ext>
              </c:extLst>
            </c:dLbl>
            <c:dLbl>
              <c:idx val="4"/>
              <c:layout>
                <c:manualLayout>
                  <c:x val="-4.0747858820279044E-2"/>
                  <c:y val="3.4545975870663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ED0-4854-8203-8E70F4E2327F}"/>
            </c:ext>
          </c:extLst>
        </c:ser>
        <c:ser>
          <c:idx val="3"/>
          <c:order val="4"/>
          <c:tx>
            <c:strRef>
              <c:f>'2018-2022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3.9417391904959249E-2"/>
                  <c:y val="-4.244939970738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D0-4854-8203-8E70F4E2327F}"/>
                </c:ext>
              </c:extLst>
            </c:dLbl>
            <c:dLbl>
              <c:idx val="1"/>
              <c:layout>
                <c:manualLayout>
                  <c:x val="-3.7703513281919482E-2"/>
                  <c:y val="-3.71660814146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D0-4854-8203-8E70F4E2327F}"/>
                </c:ext>
              </c:extLst>
            </c:dLbl>
            <c:dLbl>
              <c:idx val="2"/>
              <c:layout>
                <c:manualLayout>
                  <c:x val="-4.1131026384859867E-2"/>
                  <c:y val="-4.3087261151179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D0-4854-8203-8E70F4E2327F}"/>
                </c:ext>
              </c:extLst>
            </c:dLbl>
            <c:dLbl>
              <c:idx val="3"/>
              <c:layout>
                <c:manualLayout>
                  <c:x val="-3.5989717223650387E-2"/>
                  <c:y val="-4.232803690204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D0-4854-8203-8E70F4E2327F}"/>
                </c:ext>
              </c:extLst>
            </c:dLbl>
            <c:dLbl>
              <c:idx val="4"/>
              <c:layout>
                <c:manualLayout>
                  <c:x val="-4.2844833540544351E-2"/>
                  <c:y val="-4.2372350515009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D0-4854-8203-8E70F4E2327F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ED0-4854-8203-8E70F4E2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pcs</a:t>
                </a:r>
                <a:r>
                  <a:rPr lang="ro-MD" sz="800" b="1"/>
                  <a:t>, million</a:t>
                </a:r>
                <a:endParaRPr lang="en-US" sz="800" b="1"/>
              </a:p>
            </c:rich>
          </c:tx>
          <c:layout>
            <c:manualLayout>
              <c:xMode val="edge"/>
              <c:yMode val="edge"/>
              <c:x val="1.5591694254298615E-2"/>
              <c:y val="0.11046707396869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en-US" sz="800" b="0" i="1"/>
                  <a:t>pcs, million</a:t>
                </a:r>
              </a:p>
            </c:rich>
          </c:tx>
          <c:layout>
            <c:manualLayout>
              <c:xMode val="edge"/>
              <c:yMode val="edge"/>
              <c:x val="0.68286577243171231"/>
              <c:y val="0.1139710477366799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i="1"/>
            </a:pPr>
            <a:endParaRPr lang="en-US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ayout>
        <c:manualLayout>
          <c:xMode val="edge"/>
          <c:yMode val="edge"/>
          <c:x val="0.78117270517064763"/>
          <c:y val="0.30737415079051794"/>
          <c:w val="0.21331399364553116"/>
          <c:h val="0.50338972334340559"/>
        </c:manualLayout>
      </c:layout>
      <c:overlay val="1"/>
      <c:spPr>
        <a:ln>
          <a:noFill/>
        </a:ln>
      </c:spPr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ru-RU" sz="1000" b="1">
                <a:solidFill>
                  <a:sysClr val="windowText" lastClr="000000"/>
                </a:solidFill>
              </a:rPr>
              <a:t>График №1:</a:t>
            </a:r>
            <a:r>
              <a:rPr lang="ru-RU" sz="1000" b="1" baseline="0">
                <a:solidFill>
                  <a:sysClr val="windowText" lastClr="000000"/>
                </a:solidFill>
              </a:rPr>
              <a:t> Объём денежной наличности в обращении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17233414107183"/>
          <c:y val="4.051565377532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20115917374164E-2"/>
          <c:y val="0.16864735409400086"/>
          <c:w val="0.77646416550999553"/>
          <c:h val="0.7105326198866025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5-4264-8A6B-DB97B281CAC5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5-4264-8A6B-DB97B281CAC5}"/>
                </c:ext>
              </c:extLst>
            </c:dLbl>
            <c:dLbl>
              <c:idx val="2"/>
              <c:layout>
                <c:manualLayout>
                  <c:x val="-7.3379136461874189E-2"/>
                  <c:y val="-4.1887733646553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5-4264-8A6B-DB97B281CAC5}"/>
                </c:ext>
              </c:extLst>
            </c:dLbl>
            <c:dLbl>
              <c:idx val="3"/>
              <c:layout>
                <c:manualLayout>
                  <c:x val="-6.6394585946345175E-2"/>
                  <c:y val="-3.560215194095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5-4264-8A6B-DB97B281CAC5}"/>
                </c:ext>
              </c:extLst>
            </c:dLbl>
            <c:dLbl>
              <c:idx val="4"/>
              <c:layout>
                <c:manualLayout>
                  <c:x val="-4.2563370389580218E-2"/>
                  <c:y val="2.6299212598425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55-4264-8A6B-DB97B281C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55-4264-8A6B-DB97B281CA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55-4264-8A6B-DB97B281CAC5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55-4264-8A6B-DB97B281CAC5}"/>
                </c:ext>
              </c:extLst>
            </c:dLbl>
            <c:dLbl>
              <c:idx val="2"/>
              <c:layout>
                <c:manualLayout>
                  <c:x val="-5.1375186205010401E-2"/>
                  <c:y val="3.6800800452429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55-4264-8A6B-DB97B281CAC5}"/>
                </c:ext>
              </c:extLst>
            </c:dLbl>
            <c:dLbl>
              <c:idx val="3"/>
              <c:layout>
                <c:manualLayout>
                  <c:x val="-5.7584064547716016E-2"/>
                  <c:y val="3.529444178593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5-4264-8A6B-DB97B281CAC5}"/>
                </c:ext>
              </c:extLst>
            </c:dLbl>
            <c:dLbl>
              <c:idx val="4"/>
              <c:layout>
                <c:manualLayout>
                  <c:x val="-5.5355142462862245E-2"/>
                  <c:y val="3.519691684109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55-4264-8A6B-DB97B281C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55-4264-8A6B-DB97B281CA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1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800" b="1" baseline="0">
                    <a:solidFill>
                      <a:sysClr val="windowText" lastClr="000000"/>
                    </a:solidFill>
                  </a:rPr>
                  <a:t> лей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203145998502755E-2"/>
              <c:y val="9.39946177613874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i="1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800" i="1" baseline="0">
                    <a:solidFill>
                      <a:sysClr val="windowText" lastClr="000000"/>
                    </a:solidFill>
                  </a:rPr>
                  <a:t> шт.</a:t>
                </a:r>
                <a:endParaRPr lang="en-US" sz="8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8240621984107659"/>
              <c:y val="9.480049171068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9328218822717"/>
          <c:y val="0.9409991154420615"/>
          <c:w val="0.36134336426615871"/>
          <c:h val="3.69014370441263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ru-RU" sz="1000"/>
              <a:t>График №2</a:t>
            </a:r>
            <a:r>
              <a:rPr lang="ro-MD" sz="1000"/>
              <a:t>: </a:t>
            </a:r>
            <a:r>
              <a:rPr lang="ru-RU" sz="1000"/>
              <a:t>Структура</a:t>
            </a:r>
            <a:r>
              <a:rPr lang="ru-RU" sz="1000" baseline="0"/>
              <a:t> денежной наличности в обращении                                              </a:t>
            </a:r>
            <a:r>
              <a:rPr lang="ru-RU" sz="1000" b="0" i="1"/>
              <a:t>(количественно)</a:t>
            </a:r>
            <a:endParaRPr lang="en-US" sz="1000" b="0" i="1"/>
          </a:p>
        </c:rich>
      </c:tx>
      <c:layout>
        <c:manualLayout>
          <c:xMode val="edge"/>
          <c:yMode val="edge"/>
          <c:x val="0.1092380249343832"/>
          <c:y val="2.3063283756197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4343722962592E-2"/>
          <c:y val="0.17357949993092969"/>
          <c:w val="0.59636925957503728"/>
          <c:h val="0.71519021964359719"/>
        </c:manualLayout>
      </c:layout>
      <c:lineChart>
        <c:grouping val="standard"/>
        <c:varyColors val="0"/>
        <c:ser>
          <c:idx val="0"/>
          <c:order val="0"/>
          <c:tx>
            <c:strRef>
              <c:f>'2018-2022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9C9B-4152-B546-C6FE475003DB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B-4152-B546-C6FE475003DB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B-4152-B546-C6FE475003DB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B-4152-B546-C6FE475003DB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B-4152-B546-C6FE475003DB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B-4152-B546-C6FE475003DB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9B-4152-B546-C6FE475003DB}"/>
            </c:ext>
          </c:extLst>
        </c:ser>
        <c:ser>
          <c:idx val="1"/>
          <c:order val="1"/>
          <c:tx>
            <c:strRef>
              <c:f>'2018-2022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7465564738292011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7-4FFE-8E1C-956D4E069FBE}"/>
                </c:ext>
              </c:extLst>
            </c:dLbl>
            <c:dLbl>
              <c:idx val="1"/>
              <c:layout>
                <c:manualLayout>
                  <c:x val="-3.5261707988980713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3C-4407-991A-1DBECB3ADDE7}"/>
                </c:ext>
              </c:extLst>
            </c:dLbl>
            <c:dLbl>
              <c:idx val="2"/>
              <c:layout>
                <c:manualLayout>
                  <c:x val="-3.726707466994756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3-4165-B9E9-58FACB9A2DBB}"/>
                </c:ext>
              </c:extLst>
            </c:dLbl>
            <c:dLbl>
              <c:idx val="3"/>
              <c:layout>
                <c:manualLayout>
                  <c:x val="-3.8552674629909092E-2"/>
                  <c:y val="-4.0150481189851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B-4152-B546-C6FE475003DB}"/>
                </c:ext>
              </c:extLst>
            </c:dLbl>
            <c:dLbl>
              <c:idx val="4"/>
              <c:layout>
                <c:manualLayout>
                  <c:x val="-3.7329023437990341E-2"/>
                  <c:y val="-3.6804607757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9B-4152-B546-C6FE475003DB}"/>
            </c:ext>
          </c:extLst>
        </c:ser>
        <c:ser>
          <c:idx val="2"/>
          <c:order val="2"/>
          <c:tx>
            <c:strRef>
              <c:f>'2018-2022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4608329729164876E-2"/>
                  <c:y val="-4.02575094779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9B-4152-B546-C6FE475003DB}"/>
                </c:ext>
              </c:extLst>
            </c:dLbl>
            <c:dLbl>
              <c:idx val="1"/>
              <c:layout>
                <c:manualLayout>
                  <c:x val="-4.3302840954200172E-2"/>
                  <c:y val="-4.097317002041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B-4152-B546-C6FE475003DB}"/>
                </c:ext>
              </c:extLst>
            </c:dLbl>
            <c:dLbl>
              <c:idx val="2"/>
              <c:layout>
                <c:manualLayout>
                  <c:x val="-4.9073857766606714E-2"/>
                  <c:y val="-3.680460775736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9B-4152-B546-C6FE475003DB}"/>
                </c:ext>
              </c:extLst>
            </c:dLbl>
            <c:dLbl>
              <c:idx val="3"/>
              <c:layout>
                <c:manualLayout>
                  <c:x val="-4.7924708119413101E-2"/>
                  <c:y val="-3.428142315543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B-4152-B546-C6FE475003DB}"/>
                </c:ext>
              </c:extLst>
            </c:dLbl>
            <c:dLbl>
              <c:idx val="4"/>
              <c:layout>
                <c:manualLayout>
                  <c:x val="-4.3687412385286853E-2"/>
                  <c:y val="-4.097317002041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C9B-4152-B546-C6FE4750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3"/>
          <c:order val="3"/>
          <c:tx>
            <c:strRef>
              <c:f>'2018-2022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4.3509228165626898E-2"/>
                  <c:y val="2.687401574803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9B-4152-B546-C6FE475003DB}"/>
                </c:ext>
              </c:extLst>
            </c:dLbl>
            <c:dLbl>
              <c:idx val="1"/>
              <c:layout>
                <c:manualLayout>
                  <c:x val="-4.0246158320510247E-2"/>
                  <c:y val="3.428142315543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B-4152-B546-C6FE475003DB}"/>
                </c:ext>
              </c:extLst>
            </c:dLbl>
            <c:dLbl>
              <c:idx val="2"/>
              <c:layout>
                <c:manualLayout>
                  <c:x val="-1.4962591557511529E-2"/>
                  <c:y val="3.0112919496284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C9B-4152-B546-C6FE475003DB}"/>
                </c:ext>
              </c:extLst>
            </c:dLbl>
            <c:dLbl>
              <c:idx val="3"/>
              <c:layout>
                <c:manualLayout>
                  <c:x val="-3.8583649013930486E-2"/>
                  <c:y val="3.356576261300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B-4152-B546-C6FE475003DB}"/>
                </c:ext>
              </c:extLst>
            </c:dLbl>
            <c:dLbl>
              <c:idx val="4"/>
              <c:layout>
                <c:manualLayout>
                  <c:x val="-3.7329023437990341E-2"/>
                  <c:y val="3.021988918051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C9B-4152-B546-C6FE475003DB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C9B-4152-B546-C6FE475003DB}"/>
            </c:ext>
          </c:extLst>
        </c:ser>
        <c:ser>
          <c:idx val="4"/>
          <c:order val="4"/>
          <c:tx>
            <c:strRef>
              <c:f>'2018-2022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4.148774205054661E-2"/>
                  <c:y val="-3.8185476815398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9B-4152-B546-C6FE475003DB}"/>
                </c:ext>
              </c:extLst>
            </c:dLbl>
            <c:dLbl>
              <c:idx val="1"/>
              <c:layout>
                <c:manualLayout>
                  <c:x val="-3.7703513281919482E-2"/>
                  <c:y val="-3.71660814146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B-4152-B546-C6FE475003DB}"/>
                </c:ext>
              </c:extLst>
            </c:dLbl>
            <c:dLbl>
              <c:idx val="2"/>
              <c:layout>
                <c:manualLayout>
                  <c:x val="-4.113104756507914E-2"/>
                  <c:y val="-3.8792067658209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9B-4152-B546-C6FE475003DB}"/>
                </c:ext>
              </c:extLst>
            </c:dLbl>
            <c:dLbl>
              <c:idx val="3"/>
              <c:layout>
                <c:manualLayout>
                  <c:x val="-3.5989717223650387E-2"/>
                  <c:y val="-4.232803690204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B-4152-B546-C6FE475003DB}"/>
                </c:ext>
              </c:extLst>
            </c:dLbl>
            <c:dLbl>
              <c:idx val="4"/>
              <c:layout>
                <c:manualLayout>
                  <c:x val="-4.2844909139905088E-2"/>
                  <c:y val="-4.1780985710119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C9B-4152-B546-C6FE4750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ru-RU" sz="800"/>
                  <a:t>млн</a:t>
                </a:r>
                <a:r>
                  <a:rPr lang="en-US" sz="800"/>
                  <a:t>.</a:t>
                </a:r>
                <a:r>
                  <a:rPr lang="ru-RU" sz="800"/>
                  <a:t> шт.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2.2291750721242488E-2"/>
              <c:y val="9.708457276173811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ru-RU" sz="800" b="0" i="1"/>
                  <a:t>млн. шт</a:t>
                </a:r>
                <a:r>
                  <a:rPr lang="en-US" sz="800" b="0" i="1"/>
                  <a:t>.</a:t>
                </a:r>
              </a:p>
            </c:rich>
          </c:tx>
          <c:layout>
            <c:manualLayout>
              <c:xMode val="edge"/>
              <c:yMode val="edge"/>
              <c:x val="0.67783015552807968"/>
              <c:y val="0.1046051326917468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i="1"/>
            </a:pPr>
            <a:endParaRPr lang="en-US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ayout>
        <c:manualLayout>
          <c:xMode val="edge"/>
          <c:yMode val="edge"/>
          <c:x val="0.74808816891519136"/>
          <c:y val="0.27933974919801691"/>
          <c:w val="0.25090267022407325"/>
          <c:h val="0.53730475357247021"/>
        </c:manualLayout>
      </c:layout>
      <c:overlay val="0"/>
      <c:spPr>
        <a:ln>
          <a:noFill/>
        </a:ln>
      </c:spPr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190501</xdr:rowOff>
    </xdr:from>
    <xdr:to>
      <xdr:col>4</xdr:col>
      <xdr:colOff>552450</xdr:colOff>
      <xdr:row>38</xdr:row>
      <xdr:rowOff>190501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21</xdr:row>
      <xdr:rowOff>0</xdr:rowOff>
    </xdr:from>
    <xdr:to>
      <xdr:col>4</xdr:col>
      <xdr:colOff>647701</xdr:colOff>
      <xdr:row>38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923926</xdr:colOff>
      <xdr:row>20</xdr:row>
      <xdr:rowOff>180975</xdr:rowOff>
    </xdr:from>
    <xdr:to>
      <xdr:col>11</xdr:col>
      <xdr:colOff>381001</xdr:colOff>
      <xdr:row>38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20</xdr:row>
      <xdr:rowOff>180976</xdr:rowOff>
    </xdr:from>
    <xdr:to>
      <xdr:col>4</xdr:col>
      <xdr:colOff>647700</xdr:colOff>
      <xdr:row>39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933451</xdr:colOff>
      <xdr:row>21</xdr:row>
      <xdr:rowOff>0</xdr:rowOff>
    </xdr:from>
    <xdr:to>
      <xdr:col>10</xdr:col>
      <xdr:colOff>904876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Normal="100" workbookViewId="0">
      <selection activeCell="B11" sqref="B11"/>
    </sheetView>
  </sheetViews>
  <sheetFormatPr defaultRowHeight="15" x14ac:dyDescent="0.2"/>
  <cols>
    <col min="1" max="1" width="17.7109375" style="3" customWidth="1"/>
    <col min="2" max="6" width="15.7109375" style="3" customWidth="1"/>
    <col min="7" max="7" width="9.7109375" style="3" bestFit="1" customWidth="1"/>
    <col min="8" max="8" width="7.42578125" customWidth="1"/>
    <col min="9" max="9" width="24.42578125" customWidth="1"/>
    <col min="10" max="10" width="9" customWidth="1"/>
    <col min="11" max="11" width="10.85546875" customWidth="1"/>
    <col min="12" max="12" width="12" customWidth="1"/>
    <col min="13" max="13" width="23.42578125" customWidth="1"/>
    <col min="14" max="18" width="8.7109375" customWidth="1"/>
  </cols>
  <sheetData>
    <row r="1" spans="1:18" x14ac:dyDescent="0.2">
      <c r="G1" s="29" t="s">
        <v>0</v>
      </c>
    </row>
    <row r="2" spans="1:18" s="5" customFormat="1" ht="19.5" customHeight="1" x14ac:dyDescent="0.25">
      <c r="A2" s="71" t="s">
        <v>1</v>
      </c>
      <c r="B2" s="72"/>
      <c r="C2" s="72"/>
      <c r="D2" s="72"/>
      <c r="E2" s="72"/>
      <c r="F2" s="72"/>
    </row>
    <row r="3" spans="1:18" s="5" customFormat="1" ht="19.5" customHeight="1" x14ac:dyDescent="0.25">
      <c r="A3" s="71" t="s">
        <v>31</v>
      </c>
      <c r="B3" s="72"/>
      <c r="C3" s="72"/>
      <c r="D3" s="72"/>
      <c r="E3" s="72"/>
      <c r="F3" s="72"/>
    </row>
    <row r="4" spans="1:18" s="5" customFormat="1" ht="20.100000000000001" customHeight="1" thickBot="1" x14ac:dyDescent="0.3">
      <c r="A4" s="6"/>
      <c r="B4" s="7"/>
      <c r="C4" s="7"/>
      <c r="D4" s="7"/>
      <c r="E4" s="7"/>
      <c r="F4" s="26" t="s">
        <v>33</v>
      </c>
    </row>
    <row r="5" spans="1:18" s="5" customFormat="1" ht="26.1" customHeight="1" thickBot="1" x14ac:dyDescent="0.3">
      <c r="A5" s="14" t="s">
        <v>2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  <c r="I5" s="29"/>
      <c r="J5" s="59"/>
      <c r="K5" s="59"/>
      <c r="M5" s="63"/>
      <c r="N5" s="45"/>
      <c r="O5" s="45"/>
      <c r="P5" s="45"/>
      <c r="Q5" s="45"/>
      <c r="R5" s="45"/>
    </row>
    <row r="6" spans="1:18" s="5" customFormat="1" ht="20.100000000000001" customHeight="1" x14ac:dyDescent="0.25">
      <c r="A6" s="11" t="s">
        <v>5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8"/>
      <c r="H6" s="66"/>
      <c r="I6" s="60"/>
      <c r="J6" s="46"/>
      <c r="K6" s="46"/>
      <c r="M6" s="64"/>
      <c r="N6" s="29"/>
      <c r="O6" s="29"/>
      <c r="P6" s="29"/>
      <c r="Q6" s="29"/>
      <c r="R6" s="29"/>
    </row>
    <row r="7" spans="1:18" s="5" customFormat="1" ht="20.100000000000001" customHeight="1" x14ac:dyDescent="0.25">
      <c r="A7" s="12" t="s">
        <v>6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8"/>
      <c r="H7" s="66"/>
      <c r="I7" s="60"/>
      <c r="J7" s="46"/>
      <c r="K7" s="46"/>
      <c r="M7" s="65"/>
      <c r="N7" s="29"/>
      <c r="O7" s="29"/>
      <c r="P7" s="29"/>
      <c r="Q7" s="29"/>
      <c r="R7" s="29"/>
    </row>
    <row r="8" spans="1:18" s="5" customFormat="1" ht="20.100000000000001" customHeight="1" x14ac:dyDescent="0.25">
      <c r="A8" s="12" t="s">
        <v>7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  <c r="H8" s="66"/>
      <c r="I8" s="60"/>
      <c r="J8" s="46"/>
      <c r="K8" s="46"/>
      <c r="M8" s="65"/>
      <c r="N8" s="29"/>
      <c r="O8" s="29"/>
      <c r="P8" s="29"/>
      <c r="Q8" s="29"/>
      <c r="R8" s="29"/>
    </row>
    <row r="9" spans="1:18" s="5" customFormat="1" ht="26.1" customHeight="1" x14ac:dyDescent="0.25">
      <c r="A9" s="12" t="s">
        <v>8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  <c r="H9" s="66"/>
      <c r="I9" s="60"/>
      <c r="J9" s="46"/>
      <c r="K9" s="46"/>
      <c r="M9" s="65"/>
      <c r="N9" s="44"/>
      <c r="O9" s="44"/>
      <c r="P9" s="44"/>
      <c r="Q9" s="44"/>
      <c r="R9" s="44"/>
    </row>
    <row r="10" spans="1:18" s="5" customFormat="1" ht="26.1" customHeight="1" thickBot="1" x14ac:dyDescent="0.3">
      <c r="A10" s="13" t="s">
        <v>28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  <c r="H10" s="66"/>
      <c r="I10" s="67"/>
      <c r="J10" s="46"/>
      <c r="K10" s="46"/>
    </row>
    <row r="11" spans="1:18" s="9" customFormat="1" ht="20.100000000000001" customHeight="1" thickBot="1" x14ac:dyDescent="0.3">
      <c r="A11" s="36" t="s">
        <v>35</v>
      </c>
      <c r="B11" s="37">
        <f t="shared" ref="B11:F11" si="0">SUM(B6:B10)</f>
        <v>23753.32</v>
      </c>
      <c r="C11" s="38">
        <f t="shared" si="0"/>
        <v>25856.34</v>
      </c>
      <c r="D11" s="38">
        <f t="shared" si="0"/>
        <v>33068.730000000003</v>
      </c>
      <c r="E11" s="38">
        <f t="shared" si="0"/>
        <v>34760.959999999999</v>
      </c>
      <c r="F11" s="38">
        <f t="shared" si="0"/>
        <v>37788.43</v>
      </c>
      <c r="G11" s="61"/>
      <c r="H11" s="62"/>
      <c r="I11" s="62"/>
      <c r="J11" s="62"/>
      <c r="K11" s="62"/>
    </row>
    <row r="12" spans="1:18" s="5" customFormat="1" ht="9" customHeight="1" thickBot="1" x14ac:dyDescent="0.3">
      <c r="A12" s="22"/>
      <c r="B12" s="23"/>
      <c r="C12" s="23"/>
      <c r="D12" s="23"/>
      <c r="E12" s="27"/>
      <c r="F12" s="28"/>
      <c r="G12" s="23"/>
      <c r="H12" s="23"/>
      <c r="I12" s="23"/>
      <c r="J12" s="23"/>
    </row>
    <row r="13" spans="1:18" s="5" customFormat="1" ht="26.1" customHeight="1" thickBot="1" x14ac:dyDescent="0.3">
      <c r="A13" s="18" t="s">
        <v>39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18" s="5" customFormat="1" ht="20.100000000000001" customHeight="1" x14ac:dyDescent="0.25">
      <c r="A14" s="19" t="s">
        <v>5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18" s="5" customFormat="1" ht="20.100000000000001" customHeight="1" x14ac:dyDescent="0.25">
      <c r="A15" s="12" t="s">
        <v>6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18" s="5" customFormat="1" ht="20.100000000000001" customHeight="1" x14ac:dyDescent="0.25">
      <c r="A16" s="12" t="s">
        <v>7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13" s="5" customFormat="1" ht="26.1" customHeight="1" x14ac:dyDescent="0.25">
      <c r="A17" s="12" t="s">
        <v>8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13" s="5" customFormat="1" ht="26.1" customHeight="1" thickBot="1" x14ac:dyDescent="0.3">
      <c r="A18" s="13" t="s">
        <v>38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13" s="10" customFormat="1" ht="20.100000000000001" customHeight="1" thickBot="1" x14ac:dyDescent="0.3">
      <c r="A19" s="36" t="s">
        <v>35</v>
      </c>
      <c r="B19" s="39">
        <f>SUM(B12:B18)</f>
        <v>1126.1769999999999</v>
      </c>
      <c r="C19" s="40">
        <f>SUM(C12:C18)</f>
        <v>1173.162</v>
      </c>
      <c r="D19" s="38">
        <f>SUM(D12:D18)</f>
        <v>1255.377</v>
      </c>
      <c r="E19" s="38">
        <f>SUM(E14:E18)</f>
        <v>1288.5519999999999</v>
      </c>
      <c r="F19" s="38">
        <f>SUM(F14:F18)</f>
        <v>1346.886</v>
      </c>
    </row>
    <row r="20" spans="1:13" ht="15.75" x14ac:dyDescent="0.25">
      <c r="A20" s="1"/>
      <c r="B20" s="1"/>
      <c r="C20" s="1"/>
      <c r="D20" s="1"/>
      <c r="E20" s="1"/>
      <c r="F20" s="1"/>
      <c r="G20" s="1"/>
      <c r="H20" s="2"/>
    </row>
    <row r="21" spans="1:13" ht="15.75" x14ac:dyDescent="0.25">
      <c r="A21" s="1"/>
      <c r="B21" s="1"/>
      <c r="C21" s="1"/>
      <c r="D21" s="1"/>
      <c r="E21" s="1"/>
      <c r="F21" s="1"/>
      <c r="G21" s="1"/>
      <c r="H21" s="2"/>
    </row>
    <row r="22" spans="1:13" ht="15.75" x14ac:dyDescent="0.25">
      <c r="A22" s="1"/>
      <c r="B22" s="1"/>
      <c r="C22" s="1"/>
      <c r="D22" s="1"/>
      <c r="E22" s="1"/>
      <c r="F22" s="1"/>
      <c r="G22" s="1"/>
      <c r="H22" s="2"/>
    </row>
    <row r="23" spans="1:13" ht="15.75" x14ac:dyDescent="0.25">
      <c r="A23" s="1"/>
      <c r="B23" s="1"/>
      <c r="C23" s="1"/>
      <c r="D23" s="1"/>
      <c r="E23" s="1"/>
      <c r="F23" s="1"/>
      <c r="G23" s="1"/>
      <c r="H23" s="2"/>
    </row>
    <row r="24" spans="1:13" ht="15.75" x14ac:dyDescent="0.25">
      <c r="A24" s="1"/>
      <c r="B24" s="1"/>
      <c r="C24" s="1"/>
      <c r="D24" s="1"/>
      <c r="E24" s="1"/>
      <c r="F24" s="1"/>
      <c r="G24" s="1"/>
      <c r="H24" s="2"/>
    </row>
    <row r="25" spans="1:13" ht="15.75" x14ac:dyDescent="0.25">
      <c r="A25" s="1"/>
      <c r="B25" s="1"/>
      <c r="C25" s="1"/>
      <c r="D25" s="1"/>
      <c r="E25" s="1"/>
      <c r="F25" s="1"/>
      <c r="G25" s="1"/>
      <c r="H25" s="2"/>
    </row>
    <row r="26" spans="1:13" ht="15.75" x14ac:dyDescent="0.25">
      <c r="A26" s="1"/>
      <c r="B26" s="1"/>
      <c r="C26" s="1"/>
      <c r="D26" s="1"/>
      <c r="E26" s="1"/>
      <c r="F26" s="1"/>
      <c r="G26" s="1"/>
      <c r="H26" s="2"/>
    </row>
    <row r="27" spans="1:13" ht="15.75" x14ac:dyDescent="0.25">
      <c r="A27" s="1"/>
      <c r="B27" s="1"/>
      <c r="C27" s="1"/>
      <c r="D27" s="1"/>
      <c r="E27" s="1"/>
      <c r="F27" s="1"/>
      <c r="G27" s="1"/>
      <c r="H27" s="2"/>
    </row>
    <row r="28" spans="1:13" ht="15.75" x14ac:dyDescent="0.25">
      <c r="A28" s="1"/>
      <c r="B28" s="1"/>
      <c r="C28" s="1"/>
      <c r="D28" s="1"/>
      <c r="E28" s="1"/>
      <c r="F28" s="1"/>
      <c r="G28" s="1"/>
      <c r="H28" s="2"/>
    </row>
    <row r="29" spans="1:13" ht="15.75" x14ac:dyDescent="0.25">
      <c r="A29" s="1"/>
      <c r="B29" s="1"/>
      <c r="C29" s="1"/>
      <c r="D29" s="1"/>
      <c r="E29" s="1"/>
      <c r="F29" s="1"/>
      <c r="G29" s="1"/>
      <c r="H29" s="2"/>
    </row>
    <row r="30" spans="1:13" ht="15.75" x14ac:dyDescent="0.25">
      <c r="A30" s="1"/>
      <c r="B30" s="1"/>
      <c r="C30" s="1"/>
      <c r="D30" s="1"/>
      <c r="E30" s="1"/>
      <c r="F30" s="1"/>
      <c r="G30" s="1"/>
      <c r="H30" s="2"/>
      <c r="M30" s="2"/>
    </row>
    <row r="31" spans="1:13" ht="15.75" x14ac:dyDescent="0.25">
      <c r="A31" s="1"/>
      <c r="B31" s="1"/>
      <c r="C31" s="1"/>
      <c r="D31" s="1"/>
      <c r="E31" s="1"/>
      <c r="F31" s="1"/>
      <c r="G31" s="1"/>
      <c r="H31" s="2"/>
    </row>
    <row r="32" spans="1:13" ht="15.75" x14ac:dyDescent="0.25">
      <c r="A32" s="1"/>
      <c r="B32" s="1"/>
      <c r="C32" s="1"/>
      <c r="D32" s="1"/>
      <c r="E32" s="1"/>
      <c r="F32" s="1"/>
      <c r="G32" s="1"/>
      <c r="H32" s="2"/>
    </row>
    <row r="33" spans="1:8" ht="15.75" x14ac:dyDescent="0.25">
      <c r="A33" s="1"/>
      <c r="B33" s="1"/>
      <c r="C33" s="1"/>
      <c r="D33" s="1"/>
      <c r="E33" s="1"/>
      <c r="F33" s="1"/>
      <c r="G33" s="1"/>
      <c r="H33" s="2"/>
    </row>
    <row r="34" spans="1:8" ht="15.75" x14ac:dyDescent="0.25">
      <c r="A34" s="1"/>
      <c r="B34" s="1"/>
      <c r="C34" s="1"/>
      <c r="D34" s="1"/>
      <c r="E34" s="1"/>
      <c r="F34" s="1"/>
      <c r="G34" s="1"/>
      <c r="H34" s="2"/>
    </row>
    <row r="35" spans="1:8" ht="15.75" x14ac:dyDescent="0.25">
      <c r="A35" s="1"/>
      <c r="B35" s="1"/>
      <c r="C35" s="1"/>
      <c r="D35" s="1"/>
      <c r="E35" s="1"/>
      <c r="F35" s="1"/>
      <c r="G35" s="1"/>
      <c r="H35" s="2"/>
    </row>
    <row r="36" spans="1:8" ht="15.75" x14ac:dyDescent="0.25">
      <c r="A36" s="1"/>
      <c r="B36" s="1"/>
      <c r="C36" s="1"/>
      <c r="D36" s="1"/>
      <c r="E36" s="1"/>
      <c r="F36" s="1"/>
      <c r="G36" s="1"/>
      <c r="H36" s="2"/>
    </row>
    <row r="37" spans="1:8" ht="15.75" x14ac:dyDescent="0.25">
      <c r="A37" s="1"/>
      <c r="B37" s="1"/>
      <c r="C37" s="1"/>
      <c r="D37" s="1"/>
      <c r="E37" s="1"/>
      <c r="F37" s="1"/>
      <c r="G37" s="1"/>
      <c r="H37" s="2"/>
    </row>
    <row r="38" spans="1:8" ht="15.75" x14ac:dyDescent="0.25">
      <c r="A38" s="1"/>
      <c r="B38" s="1"/>
      <c r="C38" s="1"/>
      <c r="D38" s="1"/>
      <c r="E38" s="1"/>
      <c r="F38" s="1"/>
      <c r="G38" s="1"/>
      <c r="H38" s="2"/>
    </row>
    <row r="39" spans="1:8" ht="15.75" x14ac:dyDescent="0.25">
      <c r="A39" s="1"/>
      <c r="B39" s="1"/>
      <c r="C39" s="1"/>
      <c r="D39" s="1"/>
      <c r="E39" s="1"/>
      <c r="F39" s="1"/>
      <c r="G39" s="1"/>
      <c r="H39" s="2"/>
    </row>
    <row r="40" spans="1:8" ht="15.75" x14ac:dyDescent="0.25">
      <c r="A40" s="1"/>
      <c r="B40" s="1"/>
      <c r="C40" s="1"/>
      <c r="D40" s="1"/>
      <c r="E40" s="1"/>
      <c r="F40" s="1"/>
      <c r="G40" s="1"/>
      <c r="H40" s="2"/>
    </row>
    <row r="41" spans="1:8" ht="15.75" x14ac:dyDescent="0.25">
      <c r="A41" s="1"/>
      <c r="B41" s="1"/>
      <c r="C41" s="1"/>
      <c r="D41" s="1"/>
      <c r="E41" s="1"/>
      <c r="F41" s="1"/>
      <c r="G41" s="1"/>
      <c r="H41" s="2"/>
    </row>
    <row r="42" spans="1:8" ht="15.75" x14ac:dyDescent="0.25">
      <c r="A42" s="1"/>
      <c r="B42" s="1"/>
      <c r="C42" s="1"/>
      <c r="D42" s="1"/>
      <c r="E42" s="1"/>
      <c r="F42" s="1"/>
      <c r="G42" s="1"/>
      <c r="H42" s="2"/>
    </row>
    <row r="43" spans="1:8" ht="15.75" x14ac:dyDescent="0.25">
      <c r="A43" s="1"/>
      <c r="B43" s="1"/>
      <c r="C43" s="1"/>
      <c r="D43" s="1"/>
      <c r="E43" s="1"/>
      <c r="F43" s="1"/>
      <c r="G43" s="1"/>
      <c r="H43" s="2"/>
    </row>
    <row r="44" spans="1:8" ht="15.75" x14ac:dyDescent="0.25">
      <c r="A44" s="1"/>
      <c r="B44" s="1"/>
      <c r="C44" s="1"/>
      <c r="D44" s="1"/>
      <c r="E44" s="1"/>
      <c r="F44" s="1"/>
      <c r="G44" s="1"/>
      <c r="H44" s="2"/>
    </row>
    <row r="45" spans="1:8" ht="15.75" x14ac:dyDescent="0.25">
      <c r="A45" s="1"/>
      <c r="B45" s="1"/>
      <c r="C45" s="1"/>
      <c r="D45" s="1"/>
      <c r="E45" s="1"/>
      <c r="F45" s="1"/>
      <c r="G45" s="1"/>
      <c r="H45" s="2"/>
    </row>
    <row r="46" spans="1:8" ht="15.75" x14ac:dyDescent="0.25">
      <c r="A46" s="1"/>
      <c r="B46" s="1"/>
      <c r="C46" s="1"/>
      <c r="D46" s="1"/>
      <c r="E46" s="1"/>
      <c r="F46" s="1"/>
      <c r="G46" s="1"/>
      <c r="H46" s="2"/>
    </row>
    <row r="47" spans="1:8" ht="15.75" x14ac:dyDescent="0.25">
      <c r="A47" s="1"/>
      <c r="B47" s="1"/>
      <c r="C47" s="1"/>
      <c r="D47" s="1"/>
      <c r="E47" s="1"/>
      <c r="F47" s="1"/>
      <c r="G47" s="1"/>
      <c r="H47" s="2"/>
    </row>
    <row r="48" spans="1:8" ht="15.75" x14ac:dyDescent="0.25">
      <c r="A48" s="1"/>
      <c r="B48" s="1"/>
      <c r="C48" s="1"/>
      <c r="D48" s="1"/>
      <c r="E48" s="1"/>
      <c r="F48" s="1"/>
      <c r="G48" s="1"/>
      <c r="H48" s="2"/>
    </row>
    <row r="49" spans="1:8" ht="15.75" x14ac:dyDescent="0.25">
      <c r="A49" s="1"/>
      <c r="B49" s="1"/>
      <c r="C49" s="1"/>
      <c r="D49" s="1"/>
      <c r="E49" s="1"/>
      <c r="F49" s="1"/>
      <c r="G49" s="1"/>
      <c r="H49" s="2"/>
    </row>
    <row r="50" spans="1:8" ht="15.75" x14ac:dyDescent="0.25">
      <c r="A50" s="1"/>
      <c r="B50" s="1"/>
      <c r="C50" s="1"/>
      <c r="D50" s="1"/>
      <c r="E50" s="1"/>
      <c r="F50" s="1"/>
      <c r="G50" s="1"/>
      <c r="H50" s="2"/>
    </row>
    <row r="51" spans="1:8" ht="15.75" x14ac:dyDescent="0.25">
      <c r="A51" s="1"/>
      <c r="B51" s="1"/>
      <c r="C51" s="1"/>
      <c r="D51" s="1"/>
      <c r="E51" s="1"/>
      <c r="F51" s="1"/>
      <c r="G51" s="1"/>
      <c r="H51" s="2"/>
    </row>
    <row r="52" spans="1:8" ht="15.75" x14ac:dyDescent="0.25">
      <c r="A52" s="1"/>
      <c r="B52" s="1"/>
      <c r="C52" s="1"/>
      <c r="D52" s="1"/>
      <c r="E52" s="1"/>
      <c r="F52" s="1"/>
      <c r="G52" s="1"/>
      <c r="H52" s="2"/>
    </row>
    <row r="53" spans="1:8" ht="15.75" x14ac:dyDescent="0.25">
      <c r="A53" s="1"/>
      <c r="B53" s="1"/>
      <c r="C53" s="1"/>
      <c r="D53" s="1"/>
      <c r="E53" s="1"/>
      <c r="F53" s="1"/>
      <c r="G53" s="1"/>
      <c r="H53" s="2"/>
    </row>
    <row r="54" spans="1:8" ht="15.75" x14ac:dyDescent="0.25">
      <c r="A54" s="1"/>
      <c r="B54" s="1"/>
      <c r="C54" s="1"/>
      <c r="D54" s="1"/>
      <c r="E54" s="1"/>
      <c r="F54" s="1"/>
      <c r="G54" s="1"/>
      <c r="H54" s="2"/>
    </row>
    <row r="55" spans="1:8" ht="15.75" x14ac:dyDescent="0.25">
      <c r="A55" s="1"/>
      <c r="B55" s="1"/>
      <c r="C55" s="1"/>
      <c r="D55" s="1"/>
      <c r="E55" s="1"/>
      <c r="F55" s="1"/>
      <c r="G55" s="1"/>
      <c r="H55" s="2"/>
    </row>
    <row r="56" spans="1:8" ht="15.75" x14ac:dyDescent="0.25">
      <c r="A56" s="1"/>
      <c r="B56" s="1"/>
      <c r="C56" s="1"/>
      <c r="D56" s="1"/>
      <c r="E56" s="1"/>
      <c r="F56" s="1"/>
      <c r="G56" s="1"/>
      <c r="H56" s="2"/>
    </row>
    <row r="57" spans="1:8" ht="15.75" x14ac:dyDescent="0.25">
      <c r="A57" s="1"/>
      <c r="B57" s="1"/>
      <c r="C57" s="1"/>
      <c r="D57" s="1"/>
      <c r="E57" s="1"/>
      <c r="F57" s="1"/>
      <c r="G57" s="1"/>
      <c r="H57" s="2"/>
    </row>
    <row r="58" spans="1:8" ht="15.75" x14ac:dyDescent="0.25">
      <c r="A58" s="1"/>
      <c r="B58" s="1"/>
      <c r="C58" s="1"/>
      <c r="D58" s="1"/>
      <c r="E58" s="1"/>
      <c r="F58" s="1"/>
      <c r="G58" s="1"/>
      <c r="H58" s="2"/>
    </row>
    <row r="59" spans="1:8" ht="15.75" x14ac:dyDescent="0.25">
      <c r="A59" s="1"/>
      <c r="B59" s="1"/>
      <c r="C59" s="1"/>
      <c r="D59" s="1"/>
      <c r="E59" s="1"/>
      <c r="F59" s="1"/>
      <c r="G59" s="1"/>
      <c r="H59" s="2"/>
    </row>
    <row r="60" spans="1:8" ht="15.75" x14ac:dyDescent="0.25">
      <c r="A60" s="1"/>
      <c r="B60" s="1"/>
      <c r="C60" s="1"/>
      <c r="D60" s="1"/>
      <c r="E60" s="1"/>
      <c r="F60" s="1"/>
      <c r="G60" s="1"/>
      <c r="H60" s="2"/>
    </row>
    <row r="61" spans="1:8" ht="15.75" x14ac:dyDescent="0.25">
      <c r="A61" s="1"/>
      <c r="B61" s="1"/>
      <c r="C61" s="1"/>
      <c r="D61" s="1"/>
      <c r="E61" s="1"/>
      <c r="F61" s="1"/>
      <c r="G61" s="1"/>
      <c r="H61" s="2"/>
    </row>
  </sheetData>
  <mergeCells count="2">
    <mergeCell ref="A2:F2"/>
    <mergeCell ref="A3:F3"/>
  </mergeCells>
  <printOptions horizontalCentered="1"/>
  <pageMargins left="0.59055118110236227" right="0.39370078740157483" top="0.19685039370078741" bottom="0" header="0.31496062992125984" footer="0.31496062992125984"/>
  <pageSetup paperSize="9" scale="80" orientation="landscape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K19"/>
  <sheetViews>
    <sheetView tabSelected="1" view="pageBreakPreview" zoomScaleNormal="100" zoomScaleSheetLayoutView="100" workbookViewId="0">
      <selection activeCell="A2" sqref="A2:F2"/>
    </sheetView>
  </sheetViews>
  <sheetFormatPr defaultRowHeight="15" x14ac:dyDescent="0.2"/>
  <cols>
    <col min="1" max="1" width="17.7109375" style="3" customWidth="1"/>
    <col min="2" max="6" width="15.7109375" style="3" customWidth="1"/>
    <col min="7" max="7" width="9.7109375" style="3" bestFit="1" customWidth="1"/>
    <col min="8" max="8" width="10" customWidth="1"/>
    <col min="9" max="9" width="23.5703125" bestFit="1" customWidth="1"/>
    <col min="10" max="10" width="9.140625" customWidth="1"/>
    <col min="11" max="11" width="11.140625" customWidth="1"/>
    <col min="12" max="12" width="9.85546875" customWidth="1"/>
    <col min="13" max="14" width="15.5703125" bestFit="1" customWidth="1"/>
    <col min="15" max="15" width="19.5703125" bestFit="1" customWidth="1"/>
    <col min="16" max="16" width="7.85546875" bestFit="1" customWidth="1"/>
  </cols>
  <sheetData>
    <row r="1" spans="1:11" x14ac:dyDescent="0.25">
      <c r="A1" s="4"/>
      <c r="B1" s="4"/>
      <c r="C1" s="4"/>
      <c r="D1" s="4"/>
      <c r="E1" s="4"/>
      <c r="F1" s="4"/>
      <c r="G1" s="29" t="s">
        <v>37</v>
      </c>
    </row>
    <row r="2" spans="1:11" s="29" customFormat="1" ht="20.100000000000001" customHeight="1" x14ac:dyDescent="0.25">
      <c r="A2" s="71" t="s">
        <v>19</v>
      </c>
      <c r="B2" s="72"/>
      <c r="C2" s="72"/>
      <c r="D2" s="72"/>
      <c r="E2" s="72"/>
      <c r="F2" s="72"/>
    </row>
    <row r="3" spans="1:11" s="29" customFormat="1" ht="20.100000000000001" customHeight="1" x14ac:dyDescent="0.25">
      <c r="A3" s="71" t="s">
        <v>34</v>
      </c>
      <c r="B3" s="72"/>
      <c r="C3" s="72"/>
      <c r="D3" s="72"/>
      <c r="E3" s="72"/>
      <c r="F3" s="72"/>
    </row>
    <row r="4" spans="1:11" s="29" customFormat="1" ht="15.75" customHeight="1" thickBot="1" x14ac:dyDescent="0.25">
      <c r="A4" s="30"/>
      <c r="B4" s="26"/>
      <c r="C4" s="26"/>
      <c r="D4" s="26"/>
      <c r="E4" s="26"/>
      <c r="F4" s="31">
        <v>44926</v>
      </c>
    </row>
    <row r="5" spans="1:11" s="29" customFormat="1" ht="27" customHeight="1" thickBot="1" x14ac:dyDescent="0.25">
      <c r="A5" s="14" t="s">
        <v>20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</row>
    <row r="6" spans="1:11" s="29" customFormat="1" ht="20.100000000000001" customHeight="1" x14ac:dyDescent="0.2">
      <c r="A6" s="19" t="s">
        <v>21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33"/>
      <c r="I6" s="60"/>
      <c r="J6" s="46"/>
      <c r="K6" s="46"/>
    </row>
    <row r="7" spans="1:11" s="29" customFormat="1" ht="20.100000000000001" customHeight="1" x14ac:dyDescent="0.2">
      <c r="A7" s="19" t="s">
        <v>22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33"/>
      <c r="I7" s="60"/>
      <c r="J7" s="46"/>
      <c r="K7" s="46"/>
    </row>
    <row r="8" spans="1:11" s="29" customFormat="1" ht="20.100000000000001" customHeight="1" x14ac:dyDescent="0.2">
      <c r="A8" s="12" t="s">
        <v>23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  <c r="I8" s="60"/>
      <c r="J8" s="46"/>
      <c r="K8" s="46"/>
    </row>
    <row r="9" spans="1:11" s="29" customFormat="1" ht="30" customHeight="1" x14ac:dyDescent="0.2">
      <c r="A9" s="12" t="s">
        <v>24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  <c r="I9" s="60"/>
      <c r="J9" s="46"/>
      <c r="K9" s="46"/>
    </row>
    <row r="10" spans="1:11" s="29" customFormat="1" ht="30" customHeight="1" thickBot="1" x14ac:dyDescent="0.25">
      <c r="A10" s="13" t="s">
        <v>25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  <c r="I10" s="59"/>
      <c r="J10" s="46"/>
      <c r="K10" s="46"/>
    </row>
    <row r="11" spans="1:11" s="34" customFormat="1" ht="20.100000000000001" customHeight="1" thickBot="1" x14ac:dyDescent="0.25">
      <c r="A11" s="36" t="s">
        <v>35</v>
      </c>
      <c r="B11" s="42">
        <f>SUM(B6:B10)</f>
        <v>23753.32</v>
      </c>
      <c r="C11" s="43">
        <f>SUM(C6:C10)</f>
        <v>25856.34</v>
      </c>
      <c r="D11" s="40">
        <f>SUM(D6:D10)</f>
        <v>33068.730000000003</v>
      </c>
      <c r="E11" s="38">
        <f>SUM(E6:E10)</f>
        <v>34760.959999999999</v>
      </c>
      <c r="F11" s="38">
        <f>SUM(F6:F10)</f>
        <v>37788.43</v>
      </c>
    </row>
    <row r="12" spans="1:11" s="29" customFormat="1" ht="9" customHeight="1" thickBot="1" x14ac:dyDescent="0.25">
      <c r="A12" s="73"/>
      <c r="B12" s="74"/>
      <c r="C12" s="74"/>
      <c r="D12" s="74"/>
      <c r="E12" s="74"/>
      <c r="F12" s="75"/>
    </row>
    <row r="13" spans="1:11" s="29" customFormat="1" ht="26.1" customHeight="1" thickBot="1" x14ac:dyDescent="0.25">
      <c r="A13" s="18" t="s">
        <v>26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11" s="29" customFormat="1" ht="20.100000000000001" customHeight="1" x14ac:dyDescent="0.2">
      <c r="A14" s="19" t="s">
        <v>27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11" s="29" customFormat="1" ht="20.100000000000001" customHeight="1" x14ac:dyDescent="0.2">
      <c r="A15" s="19" t="s">
        <v>22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11" s="29" customFormat="1" ht="20.100000000000001" customHeight="1" x14ac:dyDescent="0.2">
      <c r="A16" s="12" t="s">
        <v>23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6" s="29" customFormat="1" ht="30" customHeight="1" x14ac:dyDescent="0.2">
      <c r="A17" s="12" t="s">
        <v>24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6" s="29" customFormat="1" ht="30" customHeight="1" thickBot="1" x14ac:dyDescent="0.25">
      <c r="A18" s="13" t="s">
        <v>25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6" s="35" customFormat="1" ht="20.100000000000001" customHeight="1" thickBot="1" x14ac:dyDescent="0.25">
      <c r="A19" s="36" t="s">
        <v>35</v>
      </c>
      <c r="B19" s="42">
        <f>SUM(B12:B18)</f>
        <v>1126.1769999999999</v>
      </c>
      <c r="C19" s="41">
        <f>SUM(C12:C18)</f>
        <v>1173.162</v>
      </c>
      <c r="D19" s="40">
        <f>SUM(D12:D18)</f>
        <v>1255.377</v>
      </c>
      <c r="E19" s="38">
        <f>SUM(E12:E18)</f>
        <v>1288.5519999999999</v>
      </c>
      <c r="F19" s="38">
        <f>SUM(F12:F18)</f>
        <v>1346.886</v>
      </c>
    </row>
  </sheetData>
  <mergeCells count="3">
    <mergeCell ref="A2:F2"/>
    <mergeCell ref="A3:F3"/>
    <mergeCell ref="A12:F12"/>
  </mergeCells>
  <printOptions horizontalCentered="1"/>
  <pageMargins left="0.59055118110236227" right="0.19685039370078741" top="0.19685039370078741" bottom="0" header="0.55118110236220474" footer="0.19685039370078741"/>
  <pageSetup paperSize="9" scale="80" orientation="landscape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12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N25" sqref="N25"/>
    </sheetView>
  </sheetViews>
  <sheetFormatPr defaultRowHeight="15" x14ac:dyDescent="0.2"/>
  <cols>
    <col min="1" max="1" width="20.85546875" style="3" customWidth="1"/>
    <col min="2" max="6" width="15.7109375" style="3" customWidth="1"/>
    <col min="7" max="7" width="9.7109375" style="3" bestFit="1" customWidth="1"/>
    <col min="8" max="8" width="14.5703125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4"/>
      <c r="B1" s="4"/>
      <c r="C1" s="4"/>
      <c r="D1" s="4"/>
      <c r="E1" s="4"/>
      <c r="F1" s="4"/>
      <c r="G1" s="29" t="s">
        <v>18</v>
      </c>
    </row>
    <row r="2" spans="1:7" s="5" customFormat="1" ht="20.100000000000001" customHeight="1" x14ac:dyDescent="0.25">
      <c r="A2" s="71" t="s">
        <v>17</v>
      </c>
      <c r="B2" s="72"/>
      <c r="C2" s="72"/>
      <c r="D2" s="72"/>
      <c r="E2" s="72"/>
      <c r="F2" s="72"/>
    </row>
    <row r="3" spans="1:7" s="5" customFormat="1" ht="17.25" customHeight="1" x14ac:dyDescent="0.25">
      <c r="A3" s="71" t="s">
        <v>36</v>
      </c>
      <c r="B3" s="72"/>
      <c r="C3" s="72"/>
      <c r="D3" s="72"/>
      <c r="E3" s="72"/>
      <c r="F3" s="72"/>
    </row>
    <row r="4" spans="1:7" s="5" customFormat="1" ht="15.75" thickBot="1" x14ac:dyDescent="0.3">
      <c r="A4" s="6"/>
      <c r="B4" s="7"/>
      <c r="C4" s="7"/>
      <c r="D4" s="7"/>
      <c r="E4" s="7"/>
      <c r="F4" s="31">
        <v>44926</v>
      </c>
    </row>
    <row r="5" spans="1:7" s="5" customFormat="1" ht="28.5" customHeight="1" thickBot="1" x14ac:dyDescent="0.3">
      <c r="A5" s="14" t="s">
        <v>16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</row>
    <row r="6" spans="1:7" s="5" customFormat="1" ht="20.100000000000001" customHeight="1" x14ac:dyDescent="0.25">
      <c r="A6" s="19" t="s">
        <v>14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8"/>
    </row>
    <row r="7" spans="1:7" s="5" customFormat="1" ht="20.100000000000001" customHeight="1" x14ac:dyDescent="0.25">
      <c r="A7" s="12" t="s">
        <v>13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8"/>
    </row>
    <row r="8" spans="1:7" s="5" customFormat="1" ht="20.100000000000001" customHeight="1" x14ac:dyDescent="0.25">
      <c r="A8" s="12" t="s">
        <v>12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</row>
    <row r="9" spans="1:7" s="5" customFormat="1" ht="26.1" customHeight="1" x14ac:dyDescent="0.25">
      <c r="A9" s="12" t="s">
        <v>11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</row>
    <row r="10" spans="1:7" s="5" customFormat="1" ht="29.25" customHeight="1" thickBot="1" x14ac:dyDescent="0.3">
      <c r="A10" s="13" t="s">
        <v>10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</row>
    <row r="11" spans="1:7" s="9" customFormat="1" ht="24" customHeight="1" thickBot="1" x14ac:dyDescent="0.3">
      <c r="A11" s="36" t="s">
        <v>9</v>
      </c>
      <c r="B11" s="42">
        <f>SUM(B6:B10)</f>
        <v>23753.32</v>
      </c>
      <c r="C11" s="41">
        <f>SUM(C6:C10)</f>
        <v>25856.34</v>
      </c>
      <c r="D11" s="40">
        <f>SUM(D6:D10)</f>
        <v>33068.730000000003</v>
      </c>
      <c r="E11" s="38">
        <f>SUM(E6:E10)</f>
        <v>34760.959999999999</v>
      </c>
      <c r="F11" s="38">
        <f>SUM(F6:F10)</f>
        <v>37788.43</v>
      </c>
    </row>
    <row r="12" spans="1:7" s="5" customFormat="1" ht="10.5" customHeight="1" thickBot="1" x14ac:dyDescent="0.3">
      <c r="A12" s="73"/>
      <c r="B12" s="74"/>
      <c r="C12" s="74"/>
      <c r="D12" s="74"/>
      <c r="E12" s="74"/>
      <c r="F12" s="75"/>
    </row>
    <row r="13" spans="1:7" s="5" customFormat="1" ht="26.25" customHeight="1" thickBot="1" x14ac:dyDescent="0.3">
      <c r="A13" s="18" t="s">
        <v>15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7" s="5" customFormat="1" ht="20.100000000000001" customHeight="1" x14ac:dyDescent="0.25">
      <c r="A14" s="19" t="s">
        <v>14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7" s="5" customFormat="1" ht="20.100000000000001" customHeight="1" x14ac:dyDescent="0.25">
      <c r="A15" s="12" t="s">
        <v>13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7" s="5" customFormat="1" ht="20.100000000000001" customHeight="1" x14ac:dyDescent="0.25">
      <c r="A16" s="12" t="s">
        <v>12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7" s="5" customFormat="1" ht="26.1" customHeight="1" x14ac:dyDescent="0.25">
      <c r="A17" s="12" t="s">
        <v>11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7" s="5" customFormat="1" ht="30.75" customHeight="1" thickBot="1" x14ac:dyDescent="0.3">
      <c r="A18" s="13" t="s">
        <v>10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7" s="10" customFormat="1" ht="24" customHeight="1" thickBot="1" x14ac:dyDescent="0.3">
      <c r="A19" s="36" t="s">
        <v>9</v>
      </c>
      <c r="B19" s="42">
        <f>SUM(B14:B18)</f>
        <v>1126.1769999999999</v>
      </c>
      <c r="C19" s="41">
        <f>SUM(C14:C18)</f>
        <v>1173.162</v>
      </c>
      <c r="D19" s="40">
        <f>SUM(D14:D18)</f>
        <v>1255.377</v>
      </c>
      <c r="E19" s="38">
        <f>SUM(E14:E18)</f>
        <v>1288.5519999999999</v>
      </c>
      <c r="F19" s="38">
        <f>SUM(F14:F18)</f>
        <v>1346.886</v>
      </c>
    </row>
    <row r="20" spans="1:7" x14ac:dyDescent="0.25">
      <c r="A20" s="4"/>
      <c r="B20" s="4"/>
      <c r="C20" s="4"/>
      <c r="D20" s="4"/>
      <c r="E20" s="4"/>
      <c r="F20" s="4"/>
      <c r="G20" s="4"/>
    </row>
  </sheetData>
  <mergeCells count="3">
    <mergeCell ref="A2:F2"/>
    <mergeCell ref="A3:F3"/>
    <mergeCell ref="A12:F12"/>
  </mergeCells>
  <printOptions horizontalCentered="1"/>
  <pageMargins left="0.59055118110236227" right="0.39370078740157483" top="0.19685039370078741" bottom="0" header="0.31496062992125984" footer="0.31496062992125984"/>
  <pageSetup paperSize="9" scale="80" orientation="landscape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2018-2022 ROM</vt:lpstr>
      <vt:lpstr>2018-2022 ENG</vt:lpstr>
      <vt:lpstr>2018-2022 RUS</vt:lpstr>
      <vt:lpstr>'2018-2022 ENG'!Print_Area</vt:lpstr>
      <vt:lpstr>'2018-2022 ROM'!Print_Area</vt:lpstr>
      <vt:lpstr>'2018-2022 RUS'!Print_Area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V. Grusetcaia</dc:creator>
  <cp:lastModifiedBy>Ion V. Nicorici</cp:lastModifiedBy>
  <cp:lastPrinted>2021-03-03T08:21:20Z</cp:lastPrinted>
  <dcterms:created xsi:type="dcterms:W3CDTF">2020-02-26T13:58:05Z</dcterms:created>
  <dcterms:modified xsi:type="dcterms:W3CDTF">2023-05-05T15:26:27Z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86fb1bad-03f8-49d2-ae61-c0a9519decb0</vt:lpwstr>
  </property>
  <property fmtid="{D5CDD505-2E9C-101B-9397-08002B2CF9AE}" pid="3" name="Clasificare">
    <vt:lpwstr>NONE</vt:lpwstr>
  </property>
</Properties>
</file>